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6" windowHeight="11076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  <c r="E16" i="1"/>
  <c r="D16" i="1"/>
  <c r="E7" i="1" l="1"/>
  <c r="E9" i="1"/>
  <c r="E18" i="1"/>
  <c r="E19" i="1"/>
  <c r="D19" i="1"/>
  <c r="D18" i="1"/>
  <c r="D9" i="1"/>
  <c r="D7" i="1"/>
  <c r="D13" i="1" l="1"/>
  <c r="E13" i="1"/>
  <c r="H25" i="1" l="1"/>
  <c r="D5" i="1"/>
  <c r="D6" i="1"/>
  <c r="D8" i="1"/>
  <c r="D11" i="1"/>
  <c r="D12" i="1"/>
  <c r="D15" i="1"/>
  <c r="D17" i="1"/>
  <c r="D10" i="1"/>
  <c r="D22" i="1"/>
  <c r="D23" i="1"/>
  <c r="D21" i="1"/>
  <c r="D14" i="1"/>
  <c r="D24" i="1"/>
  <c r="D20" i="1"/>
  <c r="D4" i="1"/>
  <c r="E24" i="1"/>
  <c r="E21" i="1"/>
  <c r="E10" i="1"/>
  <c r="E23" i="1"/>
  <c r="E20" i="1"/>
  <c r="E14" i="1"/>
  <c r="E6" i="1"/>
  <c r="E4" i="1"/>
  <c r="E12" i="1"/>
  <c r="E11" i="1"/>
  <c r="E8" i="1"/>
  <c r="E15" i="1"/>
  <c r="E17" i="1"/>
  <c r="E22" i="1"/>
  <c r="E5" i="1"/>
  <c r="G19" i="1" l="1"/>
  <c r="G16" i="1"/>
  <c r="G21" i="1"/>
  <c r="G7" i="1"/>
  <c r="G20" i="1"/>
  <c r="G15" i="1"/>
  <c r="G9" i="1"/>
  <c r="D25" i="1"/>
  <c r="G10" i="1"/>
  <c r="G11" i="1"/>
  <c r="G22" i="1"/>
  <c r="G6" i="1"/>
  <c r="G5" i="1"/>
  <c r="G23" i="1" l="1"/>
  <c r="G17" i="1"/>
  <c r="G18" i="1"/>
  <c r="G8" i="1"/>
  <c r="G24" i="1"/>
  <c r="G13" i="1"/>
  <c r="G14" i="1"/>
  <c r="G12" i="1"/>
</calcChain>
</file>

<file path=xl/sharedStrings.xml><?xml version="1.0" encoding="utf-8"?>
<sst xmlns="http://schemas.openxmlformats.org/spreadsheetml/2006/main" count="35" uniqueCount="35">
  <si>
    <t>Total</t>
  </si>
  <si>
    <t>Bitcoin</t>
  </si>
  <si>
    <t>Ether</t>
  </si>
  <si>
    <t>Litecoin</t>
  </si>
  <si>
    <t>Polkadot</t>
  </si>
  <si>
    <t>Cardano</t>
  </si>
  <si>
    <t>Chainlink</t>
  </si>
  <si>
    <t>Vechain</t>
  </si>
  <si>
    <t>Theta</t>
  </si>
  <si>
    <t>Marketcap MC</t>
  </si>
  <si>
    <t>Marketshare MS</t>
  </si>
  <si>
    <t>MC Forecast</t>
  </si>
  <si>
    <t>MS variable</t>
  </si>
  <si>
    <t>Price USD</t>
  </si>
  <si>
    <t>www.Blockchainmoney.de</t>
  </si>
  <si>
    <t>Binance</t>
  </si>
  <si>
    <t>Cosmos</t>
  </si>
  <si>
    <t>IOTA</t>
  </si>
  <si>
    <t>Fantom</t>
  </si>
  <si>
    <t>ACHTUNG: dies ist lediglich ein Zahlenspiel, keine Finanzberatung oder Investionsempfehlung !</t>
  </si>
  <si>
    <t>Solana</t>
  </si>
  <si>
    <t>Tezos</t>
  </si>
  <si>
    <t>Zilliqa</t>
  </si>
  <si>
    <t>Mill Coins</t>
  </si>
  <si>
    <t>Avalanche</t>
  </si>
  <si>
    <t>XRP</t>
  </si>
  <si>
    <t>Polygon</t>
  </si>
  <si>
    <t>Quant</t>
  </si>
  <si>
    <t>Algorand</t>
  </si>
  <si>
    <t>Stand: 22.2.2023</t>
  </si>
  <si>
    <t>Filecoin</t>
  </si>
  <si>
    <t>Price forecast</t>
  </si>
  <si>
    <t>Marktprognose - 10 Billionen USD</t>
  </si>
  <si>
    <t>Annahmen:  der Gesamtmarkt erreicht 10 Billionen USD Marktkapitalisierung</t>
  </si>
  <si>
    <t>Variabel:  Änderung der hypothetischen Coin-Marktanteile (MS variable) verändert deren Kurs (Price forecast)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</si>
</sst>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_-* #,##0.000_-;\-* #,##0.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0" fontId="4" fillId="0" borderId="0" xfId="0" applyFont="1" applyAlignment="1">
      <alignment horizontal="right"/>
    </xf>
    <xf numFmtId="0" fontId="5" fillId="0" borderId="0" xfId="0" applyFont="1"/>
    <xf numFmtId="3" fontId="0" fillId="0" borderId="0" xfId="0" applyNumberFormat="1"/>
    <xf numFmtId="165" fontId="3" fillId="0" borderId="0" xfId="1" applyNumberFormat="1" applyFont="1"/>
    <xf numFmtId="165" fontId="3" fillId="0" borderId="0" xfId="0" applyNumberFormat="1" applyFont="1"/>
    <xf numFmtId="0" fontId="6" fillId="0" borderId="0" xfId="2"/>
    <xf numFmtId="166" fontId="0" fillId="0" borderId="0" xfId="0" applyNumberFormat="1"/>
    <xf numFmtId="166" fontId="2" fillId="0" borderId="0" xfId="0" applyNumberFormat="1" applyFont="1"/>
    <xf numFmtId="167" fontId="0" fillId="0" borderId="0" xfId="1" applyNumberFormat="1" applyFont="1"/>
    <xf numFmtId="164" fontId="3" fillId="0" borderId="0" xfId="0" applyNumberFormat="1" applyFont="1"/>
    <xf numFmtId="166" fontId="0" fillId="0" borderId="1" xfId="0" applyNumberFormat="1" applyBorder="1"/>
    <xf numFmtId="166" fontId="2" fillId="0" borderId="1" xfId="0" applyNumberFormat="1" applyFont="1" applyBorder="1"/>
  </cellXfs>
  <cellStyles count="3">
    <cellStyle name="Hyperlink" xfId="2" builtinId="8"/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ockchainmoney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sqref="A1:H28"/>
    </sheetView>
  </sheetViews>
  <sheetFormatPr baseColWidth="10" defaultRowHeight="14.4" x14ac:dyDescent="0.3"/>
  <cols>
    <col min="2" max="2" width="13.88671875" bestFit="1" customWidth="1"/>
    <col min="4" max="4" width="15.5546875" bestFit="1" customWidth="1"/>
    <col min="6" max="6" width="14.109375" bestFit="1" customWidth="1"/>
    <col min="7" max="7" width="12.109375" customWidth="1"/>
  </cols>
  <sheetData>
    <row r="1" spans="1:8" ht="23.25" x14ac:dyDescent="0.35">
      <c r="A1" s="3" t="s">
        <v>32</v>
      </c>
      <c r="G1" t="s">
        <v>29</v>
      </c>
    </row>
    <row r="2" spans="1:8" ht="15" x14ac:dyDescent="0.25">
      <c r="B2" s="2" t="s">
        <v>9</v>
      </c>
      <c r="C2" s="2" t="s">
        <v>13</v>
      </c>
      <c r="D2" s="2" t="s">
        <v>10</v>
      </c>
      <c r="E2" s="2" t="s">
        <v>23</v>
      </c>
      <c r="F2" s="2" t="s">
        <v>11</v>
      </c>
      <c r="G2" s="2" t="s">
        <v>31</v>
      </c>
      <c r="H2" s="2" t="s">
        <v>12</v>
      </c>
    </row>
    <row r="3" spans="1:8" ht="15" x14ac:dyDescent="0.25">
      <c r="A3" t="s">
        <v>0</v>
      </c>
      <c r="B3" s="5">
        <v>1092902</v>
      </c>
      <c r="F3" s="6">
        <v>10000000</v>
      </c>
    </row>
    <row r="4" spans="1:8" x14ac:dyDescent="0.3">
      <c r="A4" t="s">
        <v>1</v>
      </c>
      <c r="B4" s="1">
        <v>466140</v>
      </c>
      <c r="C4" s="4">
        <v>24169</v>
      </c>
      <c r="D4" s="8">
        <f t="shared" ref="D4" si="0">B4/$B$3</f>
        <v>0.42651582667064386</v>
      </c>
      <c r="E4" s="10">
        <f t="shared" ref="E4" si="1">B4/C4</f>
        <v>19.286689561007904</v>
      </c>
      <c r="F4" s="1">
        <f>$F$3*H4</f>
        <v>4000000</v>
      </c>
      <c r="G4" s="11">
        <f t="shared" ref="G4:G24" si="2">F4/E4</f>
        <v>207396.91938044364</v>
      </c>
      <c r="H4" s="9">
        <v>0.4</v>
      </c>
    </row>
    <row r="5" spans="1:8" x14ac:dyDescent="0.3">
      <c r="A5" t="s">
        <v>2</v>
      </c>
      <c r="B5" s="1">
        <v>201085</v>
      </c>
      <c r="C5">
        <v>1643.3</v>
      </c>
      <c r="D5" s="8">
        <f t="shared" ref="D5:D24" si="3">B5/$B$3</f>
        <v>0.18399179432373625</v>
      </c>
      <c r="E5" s="10">
        <f t="shared" ref="E5:E24" si="4">B5/C5</f>
        <v>122.36657944380211</v>
      </c>
      <c r="F5" s="1">
        <f>$F$3*H5</f>
        <v>2000000</v>
      </c>
      <c r="G5" s="11">
        <f t="shared" si="2"/>
        <v>16344.331998905935</v>
      </c>
      <c r="H5" s="9">
        <v>0.2</v>
      </c>
    </row>
    <row r="6" spans="1:8" x14ac:dyDescent="0.3">
      <c r="A6" t="s">
        <v>15</v>
      </c>
      <c r="B6" s="1">
        <v>48629</v>
      </c>
      <c r="C6">
        <v>307.98</v>
      </c>
      <c r="D6" s="8">
        <f t="shared" si="3"/>
        <v>4.4495297840062516E-2</v>
      </c>
      <c r="E6" s="10">
        <f t="shared" si="4"/>
        <v>157.89661666341971</v>
      </c>
      <c r="F6" s="1">
        <f t="shared" ref="F6:F24" si="5">$F$3*H6</f>
        <v>440000</v>
      </c>
      <c r="G6" s="11">
        <f t="shared" si="2"/>
        <v>2786.6334903041393</v>
      </c>
      <c r="H6" s="9">
        <v>4.3999999999999997E-2</v>
      </c>
    </row>
    <row r="7" spans="1:8" x14ac:dyDescent="0.3">
      <c r="A7" t="s">
        <v>25</v>
      </c>
      <c r="B7" s="1">
        <v>19846</v>
      </c>
      <c r="C7">
        <v>0.38900000000000001</v>
      </c>
      <c r="D7" s="8">
        <f t="shared" si="3"/>
        <v>1.8158993212566178E-2</v>
      </c>
      <c r="E7" s="10">
        <f t="shared" si="4"/>
        <v>51017.994858611826</v>
      </c>
      <c r="F7" s="1">
        <f t="shared" si="5"/>
        <v>400000</v>
      </c>
      <c r="G7" s="11">
        <f t="shared" si="2"/>
        <v>7.840370855588028</v>
      </c>
      <c r="H7" s="9">
        <v>0.04</v>
      </c>
    </row>
    <row r="8" spans="1:8" x14ac:dyDescent="0.3">
      <c r="A8" t="s">
        <v>5</v>
      </c>
      <c r="B8" s="1">
        <v>13404</v>
      </c>
      <c r="C8">
        <v>0.38600000000000001</v>
      </c>
      <c r="D8" s="8">
        <f t="shared" si="3"/>
        <v>1.2264594629710624E-2</v>
      </c>
      <c r="E8" s="10">
        <f t="shared" si="4"/>
        <v>34725.388601036269</v>
      </c>
      <c r="F8" s="1">
        <f t="shared" si="5"/>
        <v>480000</v>
      </c>
      <c r="G8" s="11">
        <f t="shared" si="2"/>
        <v>13.822739480752015</v>
      </c>
      <c r="H8" s="9">
        <v>4.8000000000000001E-2</v>
      </c>
    </row>
    <row r="9" spans="1:8" x14ac:dyDescent="0.3">
      <c r="A9" t="s">
        <v>26</v>
      </c>
      <c r="B9" s="1">
        <v>11801</v>
      </c>
      <c r="C9">
        <v>1.35</v>
      </c>
      <c r="D9" s="8">
        <f t="shared" si="3"/>
        <v>1.0797857447419805E-2</v>
      </c>
      <c r="E9" s="10">
        <f t="shared" si="4"/>
        <v>8741.4814814814818</v>
      </c>
      <c r="F9" s="1">
        <f t="shared" si="5"/>
        <v>230000</v>
      </c>
      <c r="G9" s="11">
        <f t="shared" si="2"/>
        <v>26.311329548343359</v>
      </c>
      <c r="H9" s="9">
        <v>2.3E-2</v>
      </c>
    </row>
    <row r="10" spans="1:8" x14ac:dyDescent="0.3">
      <c r="A10" t="s">
        <v>20</v>
      </c>
      <c r="B10" s="1">
        <v>8946</v>
      </c>
      <c r="C10">
        <v>23.65</v>
      </c>
      <c r="D10" s="8">
        <f t="shared" si="3"/>
        <v>8.185546371037843E-3</v>
      </c>
      <c r="E10" s="10">
        <f t="shared" si="4"/>
        <v>378.26638477801271</v>
      </c>
      <c r="F10" s="1">
        <f t="shared" si="5"/>
        <v>220000</v>
      </c>
      <c r="G10" s="11">
        <f t="shared" si="2"/>
        <v>581.60071540353226</v>
      </c>
      <c r="H10" s="9">
        <v>2.1999999999999999E-2</v>
      </c>
    </row>
    <row r="11" spans="1:8" x14ac:dyDescent="0.3">
      <c r="A11" t="s">
        <v>4</v>
      </c>
      <c r="B11" s="1">
        <v>8238</v>
      </c>
      <c r="C11">
        <v>7.11</v>
      </c>
      <c r="D11" s="8">
        <f t="shared" si="3"/>
        <v>7.5377298239000384E-3</v>
      </c>
      <c r="E11" s="10">
        <f t="shared" si="4"/>
        <v>1158.6497890295359</v>
      </c>
      <c r="F11" s="1">
        <f t="shared" si="5"/>
        <v>272000</v>
      </c>
      <c r="G11" s="11">
        <f t="shared" si="2"/>
        <v>234.75600873998542</v>
      </c>
      <c r="H11" s="9">
        <v>2.7199999999999998E-2</v>
      </c>
    </row>
    <row r="12" spans="1:8" x14ac:dyDescent="0.3">
      <c r="A12" t="s">
        <v>3</v>
      </c>
      <c r="B12" s="1">
        <v>6895</v>
      </c>
      <c r="C12">
        <v>95.32</v>
      </c>
      <c r="D12" s="8">
        <f t="shared" si="3"/>
        <v>6.3088913736089785E-3</v>
      </c>
      <c r="E12" s="10">
        <f t="shared" si="4"/>
        <v>72.335291649181713</v>
      </c>
      <c r="F12" s="1">
        <f t="shared" si="5"/>
        <v>100000</v>
      </c>
      <c r="G12" s="11">
        <f t="shared" si="2"/>
        <v>1382.4510514865842</v>
      </c>
      <c r="H12" s="9">
        <v>0.01</v>
      </c>
    </row>
    <row r="13" spans="1:8" x14ac:dyDescent="0.3">
      <c r="A13" t="s">
        <v>24</v>
      </c>
      <c r="B13" s="1">
        <v>6474</v>
      </c>
      <c r="C13">
        <v>20.54</v>
      </c>
      <c r="D13" s="8">
        <f t="shared" si="3"/>
        <v>5.9236784267939855E-3</v>
      </c>
      <c r="E13" s="10">
        <f t="shared" si="4"/>
        <v>315.18987341772151</v>
      </c>
      <c r="F13" s="1">
        <f t="shared" si="5"/>
        <v>150000</v>
      </c>
      <c r="G13" s="11">
        <f t="shared" si="2"/>
        <v>475.90361445783134</v>
      </c>
      <c r="H13" s="9">
        <v>1.4999999999999999E-2</v>
      </c>
    </row>
    <row r="14" spans="1:8" x14ac:dyDescent="0.3">
      <c r="A14" t="s">
        <v>16</v>
      </c>
      <c r="B14" s="1">
        <v>3887</v>
      </c>
      <c r="C14">
        <v>13.57</v>
      </c>
      <c r="D14" s="8">
        <f t="shared" si="3"/>
        <v>3.5565860433963885E-3</v>
      </c>
      <c r="E14" s="10">
        <f t="shared" si="4"/>
        <v>286.4406779661017</v>
      </c>
      <c r="F14" s="1">
        <f t="shared" si="5"/>
        <v>100000</v>
      </c>
      <c r="G14" s="11">
        <f t="shared" si="2"/>
        <v>349.11242603550295</v>
      </c>
      <c r="H14" s="9">
        <v>0.01</v>
      </c>
    </row>
    <row r="15" spans="1:8" x14ac:dyDescent="0.3">
      <c r="A15" t="s">
        <v>6</v>
      </c>
      <c r="B15" s="1">
        <v>3788</v>
      </c>
      <c r="C15">
        <v>7.46</v>
      </c>
      <c r="D15" s="8">
        <f t="shared" si="3"/>
        <v>3.4660015262118651E-3</v>
      </c>
      <c r="E15" s="10">
        <f t="shared" si="4"/>
        <v>507.77479892761392</v>
      </c>
      <c r="F15" s="1">
        <f t="shared" si="5"/>
        <v>100000</v>
      </c>
      <c r="G15" s="11">
        <f t="shared" si="2"/>
        <v>196.93769799366422</v>
      </c>
      <c r="H15" s="9">
        <v>0.01</v>
      </c>
    </row>
    <row r="16" spans="1:8" x14ac:dyDescent="0.3">
      <c r="A16" t="s">
        <v>30</v>
      </c>
      <c r="B16" s="1">
        <v>3319</v>
      </c>
      <c r="C16">
        <v>8.48</v>
      </c>
      <c r="D16" s="8">
        <f t="shared" si="3"/>
        <v>3.0368688134892242E-3</v>
      </c>
      <c r="E16" s="10">
        <f t="shared" si="4"/>
        <v>391.39150943396226</v>
      </c>
      <c r="F16" s="1">
        <f t="shared" si="5"/>
        <v>100000</v>
      </c>
      <c r="G16" s="11">
        <f t="shared" si="2"/>
        <v>255.49864416993071</v>
      </c>
      <c r="H16" s="9">
        <v>0.01</v>
      </c>
    </row>
    <row r="17" spans="1:8" x14ac:dyDescent="0.3">
      <c r="A17" t="s">
        <v>7</v>
      </c>
      <c r="B17" s="1">
        <v>2103</v>
      </c>
      <c r="C17">
        <v>2.9000000000000001E-2</v>
      </c>
      <c r="D17" s="8">
        <f t="shared" si="3"/>
        <v>1.9242347438288153E-3</v>
      </c>
      <c r="E17" s="10">
        <f t="shared" si="4"/>
        <v>72517.241379310348</v>
      </c>
      <c r="F17" s="1">
        <f t="shared" si="5"/>
        <v>80000</v>
      </c>
      <c r="G17" s="11">
        <f t="shared" si="2"/>
        <v>1.1031859248692344</v>
      </c>
      <c r="H17" s="9">
        <v>8.0000000000000002E-3</v>
      </c>
    </row>
    <row r="18" spans="1:8" x14ac:dyDescent="0.3">
      <c r="A18" t="s">
        <v>28</v>
      </c>
      <c r="B18" s="1">
        <v>1904</v>
      </c>
      <c r="C18">
        <v>0.26800000000000002</v>
      </c>
      <c r="D18" s="8">
        <f t="shared" si="3"/>
        <v>1.7421507143366925E-3</v>
      </c>
      <c r="E18" s="10">
        <f t="shared" si="4"/>
        <v>7104.4776119402977</v>
      </c>
      <c r="F18" s="1">
        <f t="shared" si="5"/>
        <v>90000</v>
      </c>
      <c r="G18" s="11">
        <f t="shared" si="2"/>
        <v>12.668067226890757</v>
      </c>
      <c r="H18" s="9">
        <v>8.9999999999999993E-3</v>
      </c>
    </row>
    <row r="19" spans="1:8" x14ac:dyDescent="0.3">
      <c r="A19" t="s">
        <v>27</v>
      </c>
      <c r="B19" s="1">
        <v>1608</v>
      </c>
      <c r="C19">
        <v>133.22999999999999</v>
      </c>
      <c r="D19" s="8">
        <f t="shared" si="3"/>
        <v>1.4713121579061983E-3</v>
      </c>
      <c r="E19" s="10">
        <f t="shared" si="4"/>
        <v>12.069353749155596</v>
      </c>
      <c r="F19" s="1">
        <f t="shared" si="5"/>
        <v>70000</v>
      </c>
      <c r="G19" s="11">
        <f t="shared" si="2"/>
        <v>5799.813432835821</v>
      </c>
      <c r="H19" s="9">
        <v>7.0000000000000001E-3</v>
      </c>
    </row>
    <row r="20" spans="1:8" x14ac:dyDescent="0.3">
      <c r="A20" t="s">
        <v>18</v>
      </c>
      <c r="B20" s="1">
        <v>1373</v>
      </c>
      <c r="C20">
        <v>0.49399999999999999</v>
      </c>
      <c r="D20" s="8">
        <f t="shared" si="3"/>
        <v>1.2562883039833397E-3</v>
      </c>
      <c r="E20" s="10">
        <f t="shared" si="4"/>
        <v>2779.3522267206476</v>
      </c>
      <c r="F20" s="1">
        <f t="shared" si="5"/>
        <v>50000</v>
      </c>
      <c r="G20" s="11">
        <f t="shared" si="2"/>
        <v>17.989803350327751</v>
      </c>
      <c r="H20" s="9">
        <v>5.0000000000000001E-3</v>
      </c>
    </row>
    <row r="21" spans="1:8" x14ac:dyDescent="0.3">
      <c r="A21" t="s">
        <v>21</v>
      </c>
      <c r="B21" s="1">
        <v>1218</v>
      </c>
      <c r="C21">
        <v>1.31</v>
      </c>
      <c r="D21" s="8">
        <f t="shared" si="3"/>
        <v>1.1144640599065607E-3</v>
      </c>
      <c r="E21" s="10">
        <f t="shared" si="4"/>
        <v>929.7709923664122</v>
      </c>
      <c r="F21" s="1">
        <f t="shared" si="5"/>
        <v>28000</v>
      </c>
      <c r="G21" s="11">
        <f t="shared" si="2"/>
        <v>30.114942528735632</v>
      </c>
      <c r="H21" s="9">
        <v>2.8E-3</v>
      </c>
    </row>
    <row r="22" spans="1:8" x14ac:dyDescent="0.3">
      <c r="A22" t="s">
        <v>8</v>
      </c>
      <c r="B22" s="1">
        <v>1180</v>
      </c>
      <c r="C22">
        <v>1.18</v>
      </c>
      <c r="D22" s="8">
        <f t="shared" si="3"/>
        <v>1.0796942452296729E-3</v>
      </c>
      <c r="E22" s="10">
        <f t="shared" si="4"/>
        <v>1000</v>
      </c>
      <c r="F22" s="1">
        <f t="shared" si="5"/>
        <v>35000</v>
      </c>
      <c r="G22" s="11">
        <f t="shared" si="2"/>
        <v>35</v>
      </c>
      <c r="H22" s="9">
        <v>3.5000000000000001E-3</v>
      </c>
    </row>
    <row r="23" spans="1:8" x14ac:dyDescent="0.3">
      <c r="A23" t="s">
        <v>17</v>
      </c>
      <c r="B23" s="1">
        <v>690</v>
      </c>
      <c r="C23">
        <v>0.248</v>
      </c>
      <c r="D23" s="8">
        <f t="shared" si="3"/>
        <v>6.3134663492243588E-4</v>
      </c>
      <c r="E23" s="10">
        <f t="shared" si="4"/>
        <v>2782.2580645161293</v>
      </c>
      <c r="F23" s="1">
        <f t="shared" si="5"/>
        <v>30000</v>
      </c>
      <c r="G23" s="11">
        <f t="shared" si="2"/>
        <v>10.782608695652174</v>
      </c>
      <c r="H23" s="9">
        <v>3.0000000000000001E-3</v>
      </c>
    </row>
    <row r="24" spans="1:8" x14ac:dyDescent="0.3">
      <c r="A24" t="s">
        <v>22</v>
      </c>
      <c r="B24" s="1">
        <v>541</v>
      </c>
      <c r="C24">
        <v>3.4000000000000002E-2</v>
      </c>
      <c r="D24" s="12">
        <f t="shared" si="3"/>
        <v>4.9501236158411277E-4</v>
      </c>
      <c r="E24" s="10">
        <f t="shared" si="4"/>
        <v>15911.764705882351</v>
      </c>
      <c r="F24" s="1">
        <f t="shared" si="5"/>
        <v>20000</v>
      </c>
      <c r="G24" s="11">
        <f t="shared" si="2"/>
        <v>1.256931608133087</v>
      </c>
      <c r="H24" s="13">
        <v>2E-3</v>
      </c>
    </row>
    <row r="25" spans="1:8" ht="15" x14ac:dyDescent="0.25">
      <c r="A25" s="7" t="s">
        <v>14</v>
      </c>
      <c r="D25" s="8">
        <f>SUM(D4:D24)</f>
        <v>0.74395416972427553</v>
      </c>
      <c r="H25" s="8">
        <f>SUM(H4:H24)</f>
        <v>0.8995000000000003</v>
      </c>
    </row>
    <row r="26" spans="1:8" ht="15" x14ac:dyDescent="0.25">
      <c r="A26" t="s">
        <v>19</v>
      </c>
    </row>
    <row r="27" spans="1:8" ht="15" x14ac:dyDescent="0.25">
      <c r="A27" t="s">
        <v>33</v>
      </c>
    </row>
    <row r="28" spans="1:8" x14ac:dyDescent="0.3">
      <c r="A28" t="s">
        <v>34</v>
      </c>
    </row>
  </sheetData>
  <sortState ref="A5:H24">
    <sortCondition descending="1" ref="B5:B24"/>
  </sortState>
  <hyperlinks>
    <hyperlink ref="A25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Kortlueke</dc:creator>
  <cp:lastModifiedBy>MK</cp:lastModifiedBy>
  <dcterms:created xsi:type="dcterms:W3CDTF">2021-01-04T11:07:56Z</dcterms:created>
  <dcterms:modified xsi:type="dcterms:W3CDTF">2023-02-22T17:26:42Z</dcterms:modified>
</cp:coreProperties>
</file>