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6" windowHeight="11076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H20" i="1" l="1"/>
  <c r="D5" i="1"/>
  <c r="D6" i="1"/>
  <c r="D7" i="1"/>
  <c r="D9" i="1"/>
  <c r="D12" i="1"/>
  <c r="D13" i="1"/>
  <c r="D14" i="1"/>
  <c r="D8" i="1"/>
  <c r="D16" i="1"/>
  <c r="D17" i="1"/>
  <c r="D18" i="1"/>
  <c r="D11" i="1"/>
  <c r="D19" i="1"/>
  <c r="D15" i="1"/>
  <c r="D4" i="1"/>
  <c r="F4" i="1" s="1"/>
  <c r="F3" i="1" s="1"/>
  <c r="F10" i="1" s="1"/>
  <c r="G10" i="1" s="1"/>
  <c r="E19" i="1"/>
  <c r="E18" i="1"/>
  <c r="E8" i="1"/>
  <c r="E17" i="1"/>
  <c r="E15" i="1"/>
  <c r="E11" i="1"/>
  <c r="E6" i="1"/>
  <c r="E4" i="1"/>
  <c r="E12" i="1"/>
  <c r="E9" i="1"/>
  <c r="E7" i="1"/>
  <c r="E13" i="1"/>
  <c r="E14" i="1"/>
  <c r="E16" i="1"/>
  <c r="E5" i="1"/>
  <c r="D20" i="1" l="1"/>
  <c r="F19" i="1"/>
  <c r="G19" i="1" s="1"/>
  <c r="F18" i="1"/>
  <c r="G18" i="1" s="1"/>
  <c r="F8" i="1"/>
  <c r="G8" i="1" s="1"/>
  <c r="F17" i="1"/>
  <c r="G17" i="1" s="1"/>
  <c r="F15" i="1"/>
  <c r="G15" i="1" s="1"/>
  <c r="F12" i="1"/>
  <c r="F13" i="1"/>
  <c r="G13" i="1" s="1"/>
  <c r="F9" i="1"/>
  <c r="G9" i="1" s="1"/>
  <c r="F16" i="1"/>
  <c r="G16" i="1" s="1"/>
  <c r="F7" i="1"/>
  <c r="G7" i="1" s="1"/>
  <c r="F11" i="1"/>
  <c r="G11" i="1" s="1"/>
  <c r="F14" i="1"/>
  <c r="G14" i="1" s="1"/>
  <c r="F6" i="1"/>
  <c r="G6" i="1" s="1"/>
  <c r="F5" i="1"/>
  <c r="G5" i="1" s="1"/>
  <c r="G12" i="1" l="1"/>
</calcChain>
</file>

<file path=xl/sharedStrings.xml><?xml version="1.0" encoding="utf-8"?>
<sst xmlns="http://schemas.openxmlformats.org/spreadsheetml/2006/main" count="30" uniqueCount="30">
  <si>
    <t>Total</t>
  </si>
  <si>
    <t>Bitcoin</t>
  </si>
  <si>
    <t>Ether</t>
  </si>
  <si>
    <t>Litecoin</t>
  </si>
  <si>
    <t>Polkadot</t>
  </si>
  <si>
    <t>Cardano</t>
  </si>
  <si>
    <t>Chainlink</t>
  </si>
  <si>
    <t>Vechain</t>
  </si>
  <si>
    <t>Theta</t>
  </si>
  <si>
    <t>Marketcap MC</t>
  </si>
  <si>
    <t>Marketshare MS</t>
  </si>
  <si>
    <t>MC Forecast</t>
  </si>
  <si>
    <t>Price new</t>
  </si>
  <si>
    <t>MS variable</t>
  </si>
  <si>
    <t>Price USD</t>
  </si>
  <si>
    <t>www.Blockchainmoney.de</t>
  </si>
  <si>
    <t>Variabel:  Änderung der hypothetischen Coin-Marktanteile (MS variable) verändert deren Kurs (Price new)</t>
  </si>
  <si>
    <t>Binance</t>
  </si>
  <si>
    <t>Cosmos</t>
  </si>
  <si>
    <t>IOTA</t>
  </si>
  <si>
    <t>Fantom</t>
  </si>
  <si>
    <t>ACHTUNG: dies ist lediglich ein Zahlenspiel, keine Finanzberatung oder Investionsempfehlung !</t>
  </si>
  <si>
    <t>Annahmen:  Bitcoin erreicht 100.000 USD und einen Marktanteil (market dominance) von 40%</t>
  </si>
  <si>
    <t>Solana</t>
  </si>
  <si>
    <t>Tezos</t>
  </si>
  <si>
    <t>Zilliqa</t>
  </si>
  <si>
    <t>Mill Coins</t>
  </si>
  <si>
    <t>Avalanche</t>
  </si>
  <si>
    <t>Stand: 31.12.2021</t>
  </si>
  <si>
    <t>Marktprognose 2022 - Bitcoin 100.000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</si>
</sst>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000"/>
    <numFmt numFmtId="167" formatCode="_-* #,##0.000_-;\-* #,##0.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4" fillId="0" borderId="0" xfId="0" applyFont="1" applyAlignment="1">
      <alignment horizontal="right"/>
    </xf>
    <xf numFmtId="0" fontId="5" fillId="0" borderId="0" xfId="0" applyFont="1"/>
    <xf numFmtId="3" fontId="0" fillId="0" borderId="0" xfId="0" applyNumberFormat="1"/>
    <xf numFmtId="3" fontId="6" fillId="0" borderId="0" xfId="0" applyNumberFormat="1" applyFont="1"/>
    <xf numFmtId="165" fontId="3" fillId="0" borderId="0" xfId="1" applyNumberFormat="1" applyFont="1"/>
    <xf numFmtId="165" fontId="3" fillId="0" borderId="0" xfId="0" applyNumberFormat="1" applyFont="1"/>
    <xf numFmtId="0" fontId="7" fillId="0" borderId="0" xfId="2"/>
    <xf numFmtId="166" fontId="0" fillId="0" borderId="0" xfId="0" applyNumberFormat="1"/>
    <xf numFmtId="166" fontId="2" fillId="0" borderId="0" xfId="0" applyNumberFormat="1" applyFont="1"/>
    <xf numFmtId="167" fontId="0" fillId="0" borderId="0" xfId="1" applyNumberFormat="1" applyFont="1"/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ckchainmoney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20" sqref="H20"/>
    </sheetView>
  </sheetViews>
  <sheetFormatPr baseColWidth="10" defaultRowHeight="14.4" x14ac:dyDescent="0.3"/>
  <cols>
    <col min="2" max="2" width="13.88671875" bestFit="1" customWidth="1"/>
    <col min="4" max="4" width="15.5546875" bestFit="1" customWidth="1"/>
    <col min="6" max="6" width="14.109375" bestFit="1" customWidth="1"/>
  </cols>
  <sheetData>
    <row r="1" spans="1:8" ht="23.25" x14ac:dyDescent="0.35">
      <c r="A1" s="4" t="s">
        <v>29</v>
      </c>
      <c r="G1" t="s">
        <v>28</v>
      </c>
    </row>
    <row r="2" spans="1:8" ht="15" x14ac:dyDescent="0.25">
      <c r="B2" s="3" t="s">
        <v>9</v>
      </c>
      <c r="C2" s="3" t="s">
        <v>14</v>
      </c>
      <c r="D2" s="3" t="s">
        <v>10</v>
      </c>
      <c r="E2" s="3" t="s">
        <v>26</v>
      </c>
      <c r="F2" s="3" t="s">
        <v>11</v>
      </c>
      <c r="G2" s="3" t="s">
        <v>12</v>
      </c>
      <c r="H2" s="3" t="s">
        <v>13</v>
      </c>
    </row>
    <row r="3" spans="1:8" ht="15" x14ac:dyDescent="0.25">
      <c r="A3" t="s">
        <v>0</v>
      </c>
      <c r="B3" s="7">
        <v>2256600</v>
      </c>
      <c r="F3" s="8">
        <f>F4/H4</f>
        <v>4663360.1983880959</v>
      </c>
    </row>
    <row r="4" spans="1:8" ht="15" x14ac:dyDescent="0.25">
      <c r="A4" t="s">
        <v>1</v>
      </c>
      <c r="B4" s="1">
        <v>916827</v>
      </c>
      <c r="C4" s="5">
        <v>48390</v>
      </c>
      <c r="D4" s="10">
        <f>B4/$B$3</f>
        <v>0.40628689178409999</v>
      </c>
      <c r="E4" s="12">
        <f t="shared" ref="E4" si="0">B4/C4</f>
        <v>18.946621202727837</v>
      </c>
      <c r="F4" s="1">
        <f>B4*G4/C4*H4/D4</f>
        <v>1772076.8753874765</v>
      </c>
      <c r="G4" s="6">
        <v>100000</v>
      </c>
      <c r="H4" s="11">
        <v>0.38</v>
      </c>
    </row>
    <row r="5" spans="1:8" ht="15" x14ac:dyDescent="0.25">
      <c r="A5" t="s">
        <v>2</v>
      </c>
      <c r="B5" s="1">
        <v>452870</v>
      </c>
      <c r="C5">
        <v>3800.8</v>
      </c>
      <c r="D5" s="10">
        <f t="shared" ref="D5:D19" si="1">B5/$B$3</f>
        <v>0.20068687405831781</v>
      </c>
      <c r="E5" s="12">
        <f t="shared" ref="E5:E14" si="2">B5/C5</f>
        <v>119.15123131972216</v>
      </c>
      <c r="F5" s="1">
        <f>F3*H5</f>
        <v>979305.64166150009</v>
      </c>
      <c r="G5" s="2">
        <f t="shared" ref="G5:G14" si="3">F5/E5</f>
        <v>8219.0140279264015</v>
      </c>
      <c r="H5" s="11">
        <v>0.21</v>
      </c>
    </row>
    <row r="6" spans="1:8" ht="15" x14ac:dyDescent="0.25">
      <c r="A6" t="s">
        <v>17</v>
      </c>
      <c r="B6" s="1">
        <v>88010</v>
      </c>
      <c r="C6">
        <v>526.1</v>
      </c>
      <c r="D6" s="10">
        <f t="shared" si="1"/>
        <v>3.9001152175839757E-2</v>
      </c>
      <c r="E6" s="12">
        <f t="shared" si="2"/>
        <v>167.28758791104352</v>
      </c>
      <c r="F6" s="1">
        <f>F3*H6</f>
        <v>205187.84872907621</v>
      </c>
      <c r="G6" s="2">
        <f t="shared" si="3"/>
        <v>1226.5575186497786</v>
      </c>
      <c r="H6" s="11">
        <v>4.3999999999999997E-2</v>
      </c>
    </row>
    <row r="7" spans="1:8" ht="15" x14ac:dyDescent="0.25">
      <c r="A7" t="s">
        <v>5</v>
      </c>
      <c r="B7" s="1">
        <v>46180</v>
      </c>
      <c r="C7">
        <v>1.37</v>
      </c>
      <c r="D7" s="10">
        <f t="shared" si="1"/>
        <v>2.0464415492333601E-2</v>
      </c>
      <c r="E7" s="12">
        <f t="shared" si="2"/>
        <v>33708.029197080286</v>
      </c>
      <c r="F7" s="1">
        <f>F3*H7</f>
        <v>233168.00991940481</v>
      </c>
      <c r="G7" s="2">
        <f t="shared" si="3"/>
        <v>6.9172839668597801</v>
      </c>
      <c r="H7" s="11">
        <v>0.05</v>
      </c>
    </row>
    <row r="8" spans="1:8" ht="15" x14ac:dyDescent="0.25">
      <c r="A8" t="s">
        <v>23</v>
      </c>
      <c r="B8" s="1">
        <v>54758</v>
      </c>
      <c r="C8">
        <v>176.9</v>
      </c>
      <c r="D8" s="10">
        <f>B8/$B$3</f>
        <v>2.4265709474430561E-2</v>
      </c>
      <c r="E8" s="12">
        <f>B8/C8</f>
        <v>309.5421141888072</v>
      </c>
      <c r="F8" s="1">
        <f>F3*H8</f>
        <v>102593.92436453811</v>
      </c>
      <c r="G8" s="2">
        <f>F8/E8</f>
        <v>331.43769348929459</v>
      </c>
      <c r="H8" s="11">
        <v>2.1999999999999999E-2</v>
      </c>
    </row>
    <row r="9" spans="1:8" ht="15" x14ac:dyDescent="0.25">
      <c r="A9" t="s">
        <v>4</v>
      </c>
      <c r="B9" s="1">
        <v>27712</v>
      </c>
      <c r="C9">
        <v>27.98</v>
      </c>
      <c r="D9" s="10">
        <f t="shared" si="1"/>
        <v>1.2280421873615173E-2</v>
      </c>
      <c r="E9" s="12">
        <f t="shared" si="2"/>
        <v>990.42172980700502</v>
      </c>
      <c r="F9" s="1">
        <f>F3*H9</f>
        <v>126843.3973961562</v>
      </c>
      <c r="G9" s="2">
        <f t="shared" si="3"/>
        <v>128.07008729591695</v>
      </c>
      <c r="H9" s="11">
        <v>2.7199999999999998E-2</v>
      </c>
    </row>
    <row r="10" spans="1:8" ht="15" x14ac:dyDescent="0.25">
      <c r="A10" t="s">
        <v>27</v>
      </c>
      <c r="B10" s="1">
        <v>26121</v>
      </c>
      <c r="C10">
        <v>106.2</v>
      </c>
      <c r="D10" s="10">
        <f t="shared" si="1"/>
        <v>1.157537888859346E-2</v>
      </c>
      <c r="E10" s="12">
        <f t="shared" si="2"/>
        <v>245.96045197740114</v>
      </c>
      <c r="F10" s="1">
        <f>F3*H10</f>
        <v>102593.92436453811</v>
      </c>
      <c r="G10" s="2">
        <f t="shared" si="3"/>
        <v>417.11553032096577</v>
      </c>
      <c r="H10" s="11">
        <v>2.1999999999999999E-2</v>
      </c>
    </row>
    <row r="11" spans="1:8" ht="15" x14ac:dyDescent="0.25">
      <c r="A11" t="s">
        <v>18</v>
      </c>
      <c r="B11" s="1">
        <v>7155</v>
      </c>
      <c r="C11">
        <v>31.63</v>
      </c>
      <c r="D11" s="10">
        <f>B11/$B$3</f>
        <v>3.170699282105823E-3</v>
      </c>
      <c r="E11" s="12">
        <f>B11/C11</f>
        <v>226.20929497312679</v>
      </c>
      <c r="F11" s="1">
        <f>F3*H11</f>
        <v>46633.601983880959</v>
      </c>
      <c r="G11" s="2">
        <f>F11/E11</f>
        <v>206.15245712790423</v>
      </c>
      <c r="H11" s="11">
        <v>0.01</v>
      </c>
    </row>
    <row r="12" spans="1:8" ht="15" x14ac:dyDescent="0.25">
      <c r="A12" t="s">
        <v>3</v>
      </c>
      <c r="B12" s="1">
        <v>10546</v>
      </c>
      <c r="C12">
        <v>151.9</v>
      </c>
      <c r="D12" s="10">
        <f t="shared" si="1"/>
        <v>4.6734024638837189E-3</v>
      </c>
      <c r="E12" s="12">
        <f t="shared" si="2"/>
        <v>69.427254772876893</v>
      </c>
      <c r="F12" s="1">
        <f>F3*H12</f>
        <v>37306.88158710477</v>
      </c>
      <c r="G12" s="2">
        <f t="shared" si="3"/>
        <v>537.35210630392703</v>
      </c>
      <c r="H12" s="11">
        <v>8.0000000000000002E-3</v>
      </c>
    </row>
    <row r="13" spans="1:8" ht="15" x14ac:dyDescent="0.25">
      <c r="A13" t="s">
        <v>6</v>
      </c>
      <c r="B13" s="1">
        <v>9600</v>
      </c>
      <c r="C13">
        <v>20.5</v>
      </c>
      <c r="D13" s="10">
        <f t="shared" si="1"/>
        <v>4.2541877160329703E-3</v>
      </c>
      <c r="E13" s="12">
        <f t="shared" si="2"/>
        <v>468.29268292682929</v>
      </c>
      <c r="F13" s="1">
        <f>F3*H13</f>
        <v>46633.601983880959</v>
      </c>
      <c r="G13" s="2">
        <f t="shared" si="3"/>
        <v>99.582170903079131</v>
      </c>
      <c r="H13" s="11">
        <v>0.01</v>
      </c>
    </row>
    <row r="14" spans="1:8" ht="15" x14ac:dyDescent="0.25">
      <c r="A14" t="s">
        <v>7</v>
      </c>
      <c r="B14" s="1">
        <v>5571</v>
      </c>
      <c r="C14">
        <v>8.5999999999999993E-2</v>
      </c>
      <c r="D14" s="10">
        <f t="shared" si="1"/>
        <v>2.468758308960383E-3</v>
      </c>
      <c r="E14" s="12">
        <f t="shared" si="2"/>
        <v>64779.069767441862</v>
      </c>
      <c r="F14" s="1">
        <f>F3*H14</f>
        <v>33576.19342839429</v>
      </c>
      <c r="G14" s="2">
        <f t="shared" si="3"/>
        <v>0.51831854870614047</v>
      </c>
      <c r="H14" s="11">
        <v>7.1999999999999998E-3</v>
      </c>
    </row>
    <row r="15" spans="1:8" ht="15" x14ac:dyDescent="0.25">
      <c r="A15" t="s">
        <v>20</v>
      </c>
      <c r="B15" s="1">
        <v>5681</v>
      </c>
      <c r="C15">
        <v>2.23</v>
      </c>
      <c r="D15" s="10">
        <f>B15/$B$3</f>
        <v>2.5175042098732605E-3</v>
      </c>
      <c r="E15" s="12">
        <f>B15/C15</f>
        <v>2547.5336322869957</v>
      </c>
      <c r="F15" s="1">
        <f>F3*H15</f>
        <v>32643.521388716672</v>
      </c>
      <c r="G15" s="2">
        <f>F15/E15</f>
        <v>12.813774458165494</v>
      </c>
      <c r="H15" s="11">
        <v>7.0000000000000001E-3</v>
      </c>
    </row>
    <row r="16" spans="1:8" ht="15" x14ac:dyDescent="0.25">
      <c r="A16" t="s">
        <v>8</v>
      </c>
      <c r="B16" s="1">
        <v>4889</v>
      </c>
      <c r="C16">
        <v>4.8899999999999997</v>
      </c>
      <c r="D16" s="10">
        <f t="shared" si="1"/>
        <v>2.1665337233005406E-3</v>
      </c>
      <c r="E16" s="12">
        <f>B16/C16</f>
        <v>999.79550102249493</v>
      </c>
      <c r="F16" s="1">
        <f>F3*H16</f>
        <v>23316.800991940479</v>
      </c>
      <c r="G16" s="2">
        <f>F16/E16</f>
        <v>23.321570229206166</v>
      </c>
      <c r="H16" s="11">
        <v>5.0000000000000001E-3</v>
      </c>
    </row>
    <row r="17" spans="1:8" ht="15" x14ac:dyDescent="0.25">
      <c r="A17" t="s">
        <v>19</v>
      </c>
      <c r="B17" s="1">
        <v>4042</v>
      </c>
      <c r="C17">
        <v>1.45</v>
      </c>
      <c r="D17" s="10">
        <f t="shared" si="1"/>
        <v>1.7911902862713818E-3</v>
      </c>
      <c r="E17" s="12">
        <f>B17/C17</f>
        <v>2787.5862068965516</v>
      </c>
      <c r="F17" s="1">
        <f>F3*H17</f>
        <v>13990.080595164289</v>
      </c>
      <c r="G17" s="2">
        <f>F17/E17</f>
        <v>5.0187077840148984</v>
      </c>
      <c r="H17" s="11">
        <v>3.0000000000000001E-3</v>
      </c>
    </row>
    <row r="18" spans="1:8" ht="15" x14ac:dyDescent="0.25">
      <c r="A18" t="s">
        <v>24</v>
      </c>
      <c r="B18" s="1">
        <v>3919</v>
      </c>
      <c r="C18">
        <v>4.49</v>
      </c>
      <c r="D18" s="10">
        <f t="shared" si="1"/>
        <v>1.7366835061597093E-3</v>
      </c>
      <c r="E18" s="12">
        <f>B18/C18</f>
        <v>872.82850779510022</v>
      </c>
      <c r="F18" s="1">
        <f>F3*H18</f>
        <v>13057.408555486669</v>
      </c>
      <c r="G18" s="2">
        <f>F18/E18</f>
        <v>14.959878646117669</v>
      </c>
      <c r="H18" s="11">
        <v>2.8E-3</v>
      </c>
    </row>
    <row r="19" spans="1:8" ht="15" x14ac:dyDescent="0.25">
      <c r="A19" t="s">
        <v>25</v>
      </c>
      <c r="B19" s="1">
        <v>975</v>
      </c>
      <c r="C19">
        <v>0.08</v>
      </c>
      <c r="D19" s="10">
        <f t="shared" si="1"/>
        <v>4.3206593990959853E-4</v>
      </c>
      <c r="E19" s="12">
        <f t="shared" ref="E19" si="4">B19/C19</f>
        <v>12187.5</v>
      </c>
      <c r="F19" s="1">
        <f>F3*H19</f>
        <v>9326.7203967761925</v>
      </c>
      <c r="G19" s="2">
        <f t="shared" ref="G19" si="5">F19/E19</f>
        <v>0.76526936588932859</v>
      </c>
      <c r="H19" s="11">
        <v>2E-3</v>
      </c>
    </row>
    <row r="20" spans="1:8" ht="15" x14ac:dyDescent="0.25">
      <c r="A20" s="9" t="s">
        <v>15</v>
      </c>
      <c r="D20" s="10">
        <f>SUM(D4:D19)</f>
        <v>0.73777186918372784</v>
      </c>
      <c r="H20" s="10">
        <f>SUM(H4:H19)</f>
        <v>0.81020000000000014</v>
      </c>
    </row>
    <row r="21" spans="1:8" ht="15" x14ac:dyDescent="0.25">
      <c r="A21" t="s">
        <v>21</v>
      </c>
    </row>
    <row r="22" spans="1:8" ht="15" x14ac:dyDescent="0.25">
      <c r="A22" t="s">
        <v>22</v>
      </c>
    </row>
    <row r="23" spans="1:8" x14ac:dyDescent="0.3">
      <c r="A23" t="s">
        <v>16</v>
      </c>
    </row>
  </sheetData>
  <sortState ref="A5:H16">
    <sortCondition descending="1" ref="D5:D16"/>
  </sortState>
  <hyperlinks>
    <hyperlink ref="A20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Kortlueke</dc:creator>
  <cp:lastModifiedBy>MK</cp:lastModifiedBy>
  <dcterms:created xsi:type="dcterms:W3CDTF">2021-01-04T11:07:56Z</dcterms:created>
  <dcterms:modified xsi:type="dcterms:W3CDTF">2021-12-31T09:25:37Z</dcterms:modified>
</cp:coreProperties>
</file>